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Ф-2.14" sheetId="1" r:id="rId1"/>
    <sheet name="Ф-3.12" sheetId="2" r:id="rId2"/>
    <sheet name="Лист3" sheetId="3" r:id="rId3"/>
  </sheets>
  <externalReferences>
    <externalReference r:id="rId6"/>
  </externalReferences>
  <definedNames>
    <definedName name="COMPANY">'[1]Титульный'!$F$14</definedName>
    <definedName name="METHOD">'[1]TSheet'!$O$2:$O$5</definedName>
    <definedName name="PARAM">'[1]TSheet'!$Q$2:$Q$9</definedName>
    <definedName name="YEAR_PERIOD">'[1]Титульный'!$F$23</definedName>
    <definedName name="Год">'[1]TSheet'!$E$2:$E$10</definedName>
  </definedNames>
  <calcPr fullCalcOnLoad="1"/>
</workbook>
</file>

<file path=xl/sharedStrings.xml><?xml version="1.0" encoding="utf-8"?>
<sst xmlns="http://schemas.openxmlformats.org/spreadsheetml/2006/main" count="45" uniqueCount="31">
  <si>
    <t>1.</t>
  </si>
  <si>
    <t>Предлагаемый метод регулирования</t>
  </si>
  <si>
    <t>Период действия тарифов</t>
  </si>
  <si>
    <t>с</t>
  </si>
  <si>
    <t>по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</si>
  <si>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</si>
  <si>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4.</t>
  </si>
  <si>
    <t>5.</t>
  </si>
  <si>
    <t>6.</t>
  </si>
  <si>
    <t>7.</t>
  </si>
  <si>
    <t>8.</t>
  </si>
  <si>
    <t>2.</t>
  </si>
  <si>
    <t>3.</t>
  </si>
  <si>
    <t>Метод экономически обоснованных расходов (затрат)</t>
  </si>
  <si>
    <t>Годовой объем отпущенной потребителям воды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</si>
  <si>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</si>
  <si>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ЗАО "ДОЗ №1"</t>
  </si>
  <si>
    <t>Предложение организации на 2017 год</t>
  </si>
  <si>
    <t>5.1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</si>
  <si>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</si>
  <si>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</t>
  </si>
  <si>
    <t xml:space="preserve">                                                               Ф-2.14</t>
  </si>
  <si>
    <t>Информация о предложении регулируемой организации об установлении тарифов в сфере водоотведение и (или) очистки сточных вод на очередной период регулирования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</si>
  <si>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</si>
  <si>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</si>
  <si>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                                                                Ф-3.12</t>
  </si>
  <si>
    <r>
      <t>Сведения о необходимой валовой выручке на соответствующий период           т</t>
    </r>
    <r>
      <rPr>
        <i/>
        <sz val="9"/>
        <rFont val="Tahoma"/>
        <family val="2"/>
      </rPr>
      <t>ыс.руб</t>
    </r>
  </si>
  <si>
    <r>
      <t xml:space="preserve">Годовой объем отпущенной в сеть воды                     </t>
    </r>
    <r>
      <rPr>
        <i/>
        <sz val="9"/>
        <rFont val="Tahoma"/>
        <family val="2"/>
      </rPr>
      <t>тыс. м.куб</t>
    </r>
  </si>
  <si>
    <r>
      <t xml:space="preserve">Расчетная величина тарифов                                  </t>
    </r>
    <r>
      <rPr>
        <i/>
        <sz val="9"/>
        <rFont val="Tahoma"/>
        <family val="2"/>
      </rPr>
      <t>руб/куб.</t>
    </r>
  </si>
  <si>
    <r>
      <t xml:space="preserve">Расчетная величина тарифов            </t>
    </r>
    <r>
      <rPr>
        <i/>
        <sz val="9"/>
        <rFont val="Tahoma"/>
        <family val="2"/>
      </rPr>
      <t xml:space="preserve"> руб/куб.м.</t>
    </r>
  </si>
  <si>
    <r>
      <t xml:space="preserve">Сведения о необходимой валовой выручке на соответствующий период                        </t>
    </r>
    <r>
      <rPr>
        <i/>
        <sz val="9"/>
        <rFont val="Tahoma"/>
        <family val="2"/>
      </rPr>
      <t>тыс.руб.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</si>
</sst>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9">
    <font>
      <sz val="10"/>
      <name val="Arial Cyr"/>
      <family val="0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u val="single"/>
      <sz val="9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8"/>
      <color indexed="56"/>
      <name val="Cambria"/>
      <family val="2"/>
    </font>
    <font>
      <sz val="9"/>
      <color indexed="60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sz val="9"/>
      <color indexed="20"/>
      <name val="Tahoma"/>
      <family val="2"/>
    </font>
    <font>
      <i/>
      <sz val="9"/>
      <color indexed="23"/>
      <name val="Tahoma"/>
      <family val="2"/>
    </font>
    <font>
      <sz val="9"/>
      <color indexed="52"/>
      <name val="Tahoma"/>
      <family val="2"/>
    </font>
    <font>
      <sz val="9"/>
      <color indexed="10"/>
      <name val="Tahoma"/>
      <family val="2"/>
    </font>
    <font>
      <sz val="10"/>
      <name val="Arial"/>
      <family val="2"/>
    </font>
    <font>
      <sz val="9"/>
      <color indexed="17"/>
      <name val="Tahoma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5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58" applyFill="1" applyBorder="1" applyAlignment="1" applyProtection="1">
      <alignment horizontal="center" vertical="center" wrapText="1"/>
      <protection/>
    </xf>
    <xf numFmtId="0" fontId="1" fillId="0" borderId="10" xfId="58" applyFill="1" applyBorder="1" applyAlignment="1" applyProtection="1">
      <alignment vertical="top" wrapText="1"/>
      <protection/>
    </xf>
    <xf numFmtId="0" fontId="1" fillId="0" borderId="10" xfId="58" applyNumberFormat="1" applyFill="1" applyBorder="1" applyAlignment="1" applyProtection="1">
      <alignment horizontal="left" vertical="top" wrapText="1"/>
      <protection/>
    </xf>
    <xf numFmtId="0" fontId="1" fillId="0" borderId="11" xfId="58" applyFill="1" applyBorder="1" applyAlignment="1" applyProtection="1">
      <alignment horizontal="center" vertical="center" wrapText="1"/>
      <protection/>
    </xf>
    <xf numFmtId="0" fontId="1" fillId="0" borderId="12" xfId="58" applyFill="1" applyBorder="1" applyAlignment="1" applyProtection="1">
      <alignment horizontal="center" vertical="center" wrapText="1"/>
      <protection/>
    </xf>
    <xf numFmtId="14" fontId="24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58" applyFill="1" applyBorder="1" applyAlignment="1" applyProtection="1">
      <alignment horizontal="center" vertical="center" wrapText="1"/>
      <protection/>
    </xf>
    <xf numFmtId="0" fontId="25" fillId="24" borderId="15" xfId="42" applyFont="1" applyFill="1" applyBorder="1" applyAlignment="1" applyProtection="1">
      <alignment horizontal="center" vertical="top" wrapText="1"/>
      <protection locked="0"/>
    </xf>
    <xf numFmtId="0" fontId="25" fillId="24" borderId="16" xfId="42" applyFont="1" applyFill="1" applyBorder="1" applyAlignment="1" applyProtection="1">
      <alignment horizontal="center" vertical="top" wrapText="1"/>
      <protection locked="0"/>
    </xf>
    <xf numFmtId="0" fontId="1" fillId="0" borderId="17" xfId="58" applyFill="1" applyBorder="1" applyAlignment="1" applyProtection="1">
      <alignment horizontal="center" vertical="center" wrapText="1"/>
      <protection/>
    </xf>
    <xf numFmtId="0" fontId="1" fillId="0" borderId="18" xfId="58" applyBorder="1">
      <alignment/>
      <protection/>
    </xf>
    <xf numFmtId="0" fontId="22" fillId="0" borderId="0" xfId="58" applyFont="1" applyFill="1" applyBorder="1">
      <alignment/>
      <protection/>
    </xf>
    <xf numFmtId="0" fontId="1" fillId="0" borderId="0" xfId="58" applyFill="1" applyBorder="1">
      <alignment/>
      <protection/>
    </xf>
    <xf numFmtId="0" fontId="0" fillId="0" borderId="0" xfId="0" applyFill="1" applyAlignment="1">
      <alignment/>
    </xf>
    <xf numFmtId="0" fontId="1" fillId="0" borderId="0" xfId="58" applyFill="1">
      <alignment/>
      <protection/>
    </xf>
    <xf numFmtId="0" fontId="10" fillId="0" borderId="0" xfId="58" applyFont="1" applyFill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NumberFormat="1" applyFill="1" applyBorder="1" applyAlignment="1" applyProtection="1">
      <alignment horizontal="left" vertical="top" wrapText="1"/>
      <protection/>
    </xf>
    <xf numFmtId="0" fontId="23" fillId="20" borderId="19" xfId="58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1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42" applyFont="1" applyFill="1" applyBorder="1" applyAlignment="1" applyProtection="1">
      <alignment horizontal="center" vertical="top" wrapText="1"/>
      <protection locked="0"/>
    </xf>
    <xf numFmtId="0" fontId="25" fillId="0" borderId="22" xfId="42" applyFont="1" applyFill="1" applyBorder="1" applyAlignment="1" applyProtection="1">
      <alignment horizontal="center" vertical="top" wrapText="1"/>
      <protection locked="0"/>
    </xf>
    <xf numFmtId="0" fontId="27" fillId="0" borderId="0" xfId="0" applyFont="1" applyAlignment="1">
      <alignment/>
    </xf>
    <xf numFmtId="0" fontId="23" fillId="20" borderId="23" xfId="58" applyFont="1" applyFill="1" applyBorder="1" applyAlignment="1">
      <alignment horizontal="center" vertical="center" wrapText="1"/>
      <protection/>
    </xf>
    <xf numFmtId="0" fontId="23" fillId="20" borderId="24" xfId="58" applyFont="1" applyFill="1" applyBorder="1" applyAlignment="1">
      <alignment horizontal="center" vertical="center" wrapText="1"/>
      <protection/>
    </xf>
    <xf numFmtId="0" fontId="23" fillId="20" borderId="25" xfId="58" applyFont="1" applyFill="1" applyBorder="1" applyAlignment="1">
      <alignment horizontal="center" vertical="center" wrapText="1"/>
      <protection/>
    </xf>
    <xf numFmtId="0" fontId="23" fillId="20" borderId="0" xfId="58" applyFont="1" applyFill="1" applyBorder="1" applyAlignment="1">
      <alignment horizontal="center" vertical="center"/>
      <protection/>
    </xf>
    <xf numFmtId="0" fontId="23" fillId="20" borderId="26" xfId="58" applyFont="1" applyFill="1" applyBorder="1" applyAlignment="1">
      <alignment horizontal="center" vertical="center"/>
      <protection/>
    </xf>
    <xf numFmtId="0" fontId="1" fillId="20" borderId="27" xfId="58" applyFont="1" applyFill="1" applyBorder="1" applyAlignment="1">
      <alignment horizontal="center" wrapText="1"/>
      <protection/>
    </xf>
    <xf numFmtId="0" fontId="1" fillId="20" borderId="28" xfId="58" applyFont="1" applyFill="1" applyBorder="1" applyAlignment="1">
      <alignment horizontal="center" wrapText="1"/>
      <protection/>
    </xf>
    <xf numFmtId="0" fontId="1" fillId="20" borderId="29" xfId="58" applyFont="1" applyFill="1" applyBorder="1" applyAlignment="1">
      <alignment horizontal="center" wrapText="1"/>
      <protection/>
    </xf>
    <xf numFmtId="0" fontId="1" fillId="0" borderId="30" xfId="58" applyFill="1" applyBorder="1" applyAlignment="1" applyProtection="1">
      <alignment horizontal="center" vertical="center" wrapText="1"/>
      <protection/>
    </xf>
    <xf numFmtId="0" fontId="1" fillId="0" borderId="22" xfId="58" applyFill="1" applyBorder="1" applyAlignment="1" applyProtection="1">
      <alignment horizontal="center" vertical="center" wrapText="1"/>
      <protection/>
    </xf>
    <xf numFmtId="4" fontId="1" fillId="0" borderId="31" xfId="58" applyNumberFormat="1" applyFill="1" applyBorder="1" applyAlignment="1" applyProtection="1">
      <alignment horizontal="right" vertical="center"/>
      <protection/>
    </xf>
    <xf numFmtId="4" fontId="1" fillId="0" borderId="32" xfId="58" applyNumberFormat="1" applyFill="1" applyBorder="1" applyAlignment="1" applyProtection="1">
      <alignment horizontal="right" vertical="center"/>
      <protection/>
    </xf>
    <xf numFmtId="0" fontId="1" fillId="0" borderId="33" xfId="58" applyFill="1" applyBorder="1" applyAlignment="1" applyProtection="1">
      <alignment horizontal="center" vertical="center" wrapText="1"/>
      <protection/>
    </xf>
    <xf numFmtId="0" fontId="1" fillId="0" borderId="14" xfId="58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ill="1" applyBorder="1" applyAlignment="1" applyProtection="1">
      <alignment horizontal="center" vertical="center" wrapText="1"/>
      <protection locked="0"/>
    </xf>
    <xf numFmtId="4" fontId="0" fillId="0" borderId="31" xfId="0" applyNumberFormat="1" applyFill="1" applyBorder="1" applyAlignment="1" applyProtection="1">
      <alignment horizontal="right" vertical="center"/>
      <protection/>
    </xf>
    <xf numFmtId="4" fontId="0" fillId="0" borderId="32" xfId="0" applyNumberFormat="1" applyFill="1" applyBorder="1" applyAlignment="1" applyProtection="1">
      <alignment horizontal="right" vertical="center"/>
      <protection/>
    </xf>
    <xf numFmtId="4" fontId="0" fillId="0" borderId="31" xfId="0" applyNumberFormat="1" applyFill="1" applyBorder="1" applyAlignment="1" applyProtection="1">
      <alignment horizontal="right" vertical="center" wrapText="1"/>
      <protection locked="0"/>
    </xf>
    <xf numFmtId="4" fontId="0" fillId="0" borderId="32" xfId="0" applyNumberFormat="1" applyFill="1" applyBorder="1" applyAlignment="1" applyProtection="1">
      <alignment horizontal="right" vertical="center" wrapText="1"/>
      <protection locked="0"/>
    </xf>
    <xf numFmtId="49" fontId="24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23" fillId="20" borderId="25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  <xf numFmtId="0" fontId="0" fillId="20" borderId="27" xfId="0" applyFont="1" applyFill="1" applyBorder="1" applyAlignment="1">
      <alignment horizontal="center" wrapText="1"/>
    </xf>
    <xf numFmtId="0" fontId="0" fillId="20" borderId="28" xfId="0" applyFont="1" applyFill="1" applyBorder="1" applyAlignment="1">
      <alignment horizontal="center" wrapText="1"/>
    </xf>
    <xf numFmtId="0" fontId="0" fillId="20" borderId="29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 applyProtection="1">
      <alignment horizontal="left" vertical="top" wrapText="1" indent="1"/>
      <protection locked="0"/>
    </xf>
    <xf numFmtId="0" fontId="25" fillId="0" borderId="38" xfId="42" applyFont="1" applyFill="1" applyBorder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left" vertical="center" wrapText="1" indent="1"/>
      <protection locked="0"/>
    </xf>
    <xf numFmtId="0" fontId="24" fillId="0" borderId="34" xfId="0" applyFont="1" applyFill="1" applyBorder="1" applyAlignment="1">
      <alignment horizontal="left" vertical="center" wrapText="1"/>
    </xf>
    <xf numFmtId="49" fontId="24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37" xfId="58" applyNumberFormat="1" applyFont="1" applyFill="1" applyBorder="1" applyAlignment="1" applyProtection="1">
      <alignment horizontal="left" vertical="center" wrapText="1" indent="1"/>
      <protection locked="0"/>
    </xf>
    <xf numFmtId="4" fontId="2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4" fontId="24" fillId="0" borderId="20" xfId="58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58" applyNumberFormat="1" applyFill="1" applyBorder="1" applyAlignment="1" applyProtection="1">
      <alignment horizontal="right" vertical="center" wrapText="1"/>
      <protection locked="0"/>
    </xf>
    <xf numFmtId="4" fontId="1" fillId="0" borderId="32" xfId="58" applyNumberFormat="1" applyFill="1" applyBorder="1" applyAlignment="1" applyProtection="1">
      <alignment horizontal="right" vertical="center" wrapText="1"/>
      <protection locked="0"/>
    </xf>
    <xf numFmtId="4" fontId="2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4" fontId="2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8" applyFont="1" applyFill="1" applyBorder="1" applyAlignment="1">
      <alignment horizontal="left" vertical="center" wrapText="1"/>
      <protection/>
    </xf>
    <xf numFmtId="0" fontId="24" fillId="0" borderId="13" xfId="58" applyFont="1" applyFill="1" applyBorder="1" applyAlignment="1">
      <alignment horizontal="left" vertical="center" wrapText="1"/>
      <protection/>
    </xf>
    <xf numFmtId="0" fontId="24" fillId="0" borderId="13" xfId="58" applyFont="1" applyFill="1" applyBorder="1" applyAlignment="1">
      <alignment horizontal="left" vertical="center" wrapText="1"/>
      <protection/>
    </xf>
    <xf numFmtId="0" fontId="1" fillId="0" borderId="13" xfId="58" applyNumberFormat="1" applyFill="1" applyBorder="1" applyAlignment="1" applyProtection="1">
      <alignment horizontal="left" vertical="center" wrapText="1" indent="1"/>
      <protection locked="0"/>
    </xf>
    <xf numFmtId="0" fontId="24" fillId="0" borderId="34" xfId="58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 8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4;&#1054;&#1047;-1\&#1050;&#1086;&#1084;&#1080;&#1090;&#1077;&#1090;%20&#1087;&#1086;%20&#1090;&#1072;&#1088;&#1080;&#1092;&#1072;&#1084;%20&#1057;&#1055;&#1073;\&#1077;&#1080;&#1072;&#1089;%20&#1096;&#1072;&#1073;&#1083;&#1086;&#1085;&#1099;\&#1055;&#1088;&#1077;&#1076;&#1083;&#1086;&#1078;&#1077;&#1085;&#1080;&#1103;%20&#1085;&#1072;%2017&#1075;\VO.OPENINFO.PLAN.4.178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11"/>
      <sheetName val="Ф-3.12"/>
      <sheetName val="Ссылки на публикации"/>
      <sheetName val="Проверка"/>
    </sheetNames>
    <sheetDataSet>
      <sheetData sheetId="0">
        <row r="2">
          <cell r="E2">
            <v>2012</v>
          </cell>
          <cell r="O2" t="str">
            <v>Метод экономически обоснованных расходов (затрат)</v>
          </cell>
          <cell r="Q2" t="str">
            <v>Базовый уровень операционных расходов регулируемой организации (Базовый уровень расходов регулируемой организации при методе сравнения аналогов) </v>
          </cell>
        </row>
        <row r="3">
          <cell r="E3">
            <v>2013</v>
          </cell>
          <cell r="O3" t="str">
            <v>Метод индексации установленных тарифов</v>
          </cell>
          <cell r="Q3" t="str">
            <v>Индекс эффективности операционных расходов (индекс снижения расходов при методе сравнения аналогов)</v>
          </cell>
        </row>
        <row r="4">
          <cell r="E4">
            <v>2014</v>
          </cell>
          <cell r="O4" t="str">
            <v>Метод обеспечения доходности инвестированного капитала</v>
          </cell>
          <cell r="Q4" t="str">
            <v>Норматив чистого оборотного капитала (в процентах) </v>
          </cell>
        </row>
        <row r="5">
          <cell r="E5">
            <v>2015</v>
          </cell>
          <cell r="O5" t="str">
            <v>Метод сравнения аналогов</v>
          </cell>
          <cell r="Q5" t="str">
            <v>Норма доходности инвестированного капитала </v>
          </cell>
        </row>
        <row r="6">
          <cell r="E6">
            <v>2016</v>
          </cell>
          <cell r="Q6" t="str">
            <v>Размер инвестированного капитала </v>
          </cell>
        </row>
        <row r="7">
          <cell r="E7">
            <v>2017</v>
          </cell>
          <cell r="Q7" t="str">
            <v>Срок возврата инвестированного капитала </v>
          </cell>
        </row>
        <row r="8">
          <cell r="E8">
            <v>2018</v>
          </cell>
          <cell r="Q8" t="str">
            <v>Уровень надежности теплоснабжения</v>
          </cell>
        </row>
        <row r="9">
          <cell r="E9">
            <v>2019</v>
          </cell>
          <cell r="Q9" t="str">
            <v>Показатели энергосбережения и энергетической эффективности </v>
          </cell>
        </row>
        <row r="10">
          <cell r="E10">
            <v>2020</v>
          </cell>
        </row>
      </sheetData>
      <sheetData sheetId="5">
        <row r="14">
          <cell r="F14" t="str">
            <v>ЗАО "ДОЗ №1"</v>
          </cell>
        </row>
        <row r="23">
          <cell r="F23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1.37890625" style="0" customWidth="1"/>
    <col min="2" max="2" width="2.375" style="0" customWidth="1"/>
    <col min="3" max="3" width="2.25390625" style="0" customWidth="1"/>
    <col min="4" max="4" width="2.125" style="0" customWidth="1"/>
    <col min="5" max="5" width="8.125" style="0" customWidth="1"/>
    <col min="6" max="6" width="45.875" style="0" customWidth="1"/>
    <col min="7" max="7" width="13.375" style="0" customWidth="1"/>
    <col min="8" max="8" width="43.125" style="0" customWidth="1"/>
  </cols>
  <sheetData>
    <row r="3" spans="5:8" s="14" customFormat="1" ht="12.75">
      <c r="E3" s="12"/>
      <c r="F3" s="12"/>
      <c r="G3" s="12"/>
      <c r="H3" s="13"/>
    </row>
    <row r="4" spans="5:8" s="14" customFormat="1" ht="12.75">
      <c r="E4" s="15"/>
      <c r="F4" s="15"/>
      <c r="G4" s="15"/>
      <c r="H4" s="16" t="s">
        <v>21</v>
      </c>
    </row>
    <row r="5" spans="5:8" s="14" customFormat="1" ht="13.5" thickBot="1">
      <c r="E5" s="13"/>
      <c r="F5" s="13"/>
      <c r="G5" s="13"/>
      <c r="H5" s="13"/>
    </row>
    <row r="6" spans="5:8" ht="12.75">
      <c r="E6" s="30" t="s">
        <v>15</v>
      </c>
      <c r="F6" s="31"/>
      <c r="G6" s="31"/>
      <c r="H6" s="32"/>
    </row>
    <row r="7" spans="5:8" ht="12.75">
      <c r="E7" s="20" t="s">
        <v>16</v>
      </c>
      <c r="F7" s="33"/>
      <c r="G7" s="33"/>
      <c r="H7" s="34"/>
    </row>
    <row r="8" spans="5:8" ht="13.5" thickBot="1">
      <c r="E8" s="35" t="s">
        <v>17</v>
      </c>
      <c r="F8" s="36"/>
      <c r="G8" s="36"/>
      <c r="H8" s="37"/>
    </row>
    <row r="9" spans="5:8" ht="13.5" thickBot="1">
      <c r="E9" s="1"/>
      <c r="F9" s="2"/>
      <c r="G9" s="2"/>
      <c r="H9" s="3"/>
    </row>
    <row r="10" spans="5:8" ht="12.75">
      <c r="E10" s="4" t="s">
        <v>0</v>
      </c>
      <c r="F10" s="85" t="s">
        <v>1</v>
      </c>
      <c r="G10" s="76" t="s">
        <v>13</v>
      </c>
      <c r="H10" s="77"/>
    </row>
    <row r="11" spans="5:8" ht="12.75">
      <c r="E11" s="5" t="s">
        <v>11</v>
      </c>
      <c r="F11" s="86" t="s">
        <v>29</v>
      </c>
      <c r="G11" s="78">
        <f>SUM(G15/G17)</f>
        <v>122.66466666666668</v>
      </c>
      <c r="H11" s="79"/>
    </row>
    <row r="12" spans="5:8" ht="12.75">
      <c r="E12" s="42" t="s">
        <v>12</v>
      </c>
      <c r="F12" s="87" t="s">
        <v>2</v>
      </c>
      <c r="G12" s="6" t="s">
        <v>3</v>
      </c>
      <c r="H12" s="80">
        <v>42736</v>
      </c>
    </row>
    <row r="13" spans="5:8" ht="12.75">
      <c r="E13" s="43"/>
      <c r="F13" s="87"/>
      <c r="G13" s="6" t="s">
        <v>4</v>
      </c>
      <c r="H13" s="80">
        <v>43100</v>
      </c>
    </row>
    <row r="14" spans="5:8" ht="51.75" customHeight="1">
      <c r="E14" s="5" t="s">
        <v>6</v>
      </c>
      <c r="F14" s="86" t="s">
        <v>5</v>
      </c>
      <c r="G14" s="38"/>
      <c r="H14" s="39"/>
    </row>
    <row r="15" spans="5:8" ht="33.75">
      <c r="E15" s="5" t="s">
        <v>7</v>
      </c>
      <c r="F15" s="86" t="s">
        <v>30</v>
      </c>
      <c r="G15" s="40">
        <v>2023.967</v>
      </c>
      <c r="H15" s="41"/>
    </row>
    <row r="16" spans="5:8" ht="12.75">
      <c r="E16" s="7" t="s">
        <v>18</v>
      </c>
      <c r="F16" s="88"/>
      <c r="G16" s="81"/>
      <c r="H16" s="82"/>
    </row>
    <row r="17" spans="5:8" ht="12.75">
      <c r="E17" s="5" t="s">
        <v>8</v>
      </c>
      <c r="F17" s="86" t="s">
        <v>14</v>
      </c>
      <c r="G17" s="78">
        <v>16.5</v>
      </c>
      <c r="H17" s="79"/>
    </row>
    <row r="18" spans="5:8" ht="99.75" customHeight="1">
      <c r="E18" s="5" t="s">
        <v>9</v>
      </c>
      <c r="F18" s="86" t="s">
        <v>19</v>
      </c>
      <c r="G18" s="78"/>
      <c r="H18" s="79"/>
    </row>
    <row r="19" spans="5:8" ht="82.5" customHeight="1" thickBot="1">
      <c r="E19" s="10" t="s">
        <v>10</v>
      </c>
      <c r="F19" s="89" t="s">
        <v>20</v>
      </c>
      <c r="G19" s="83"/>
      <c r="H19" s="84"/>
    </row>
    <row r="20" spans="5:8" ht="12.75">
      <c r="E20" s="11"/>
      <c r="F20" s="11"/>
      <c r="G20" s="11"/>
      <c r="H20" s="11"/>
    </row>
  </sheetData>
  <sheetProtection formatColumns="0" formatRows="0"/>
  <mergeCells count="13">
    <mergeCell ref="G17:H17"/>
    <mergeCell ref="G18:H18"/>
    <mergeCell ref="G19:H19"/>
    <mergeCell ref="E12:E13"/>
    <mergeCell ref="G16:H16"/>
    <mergeCell ref="G11:H11"/>
    <mergeCell ref="F12:F13"/>
    <mergeCell ref="G14:H14"/>
    <mergeCell ref="G15:H15"/>
    <mergeCell ref="E6:H6"/>
    <mergeCell ref="E7:H7"/>
    <mergeCell ref="E8:H8"/>
    <mergeCell ref="G10:H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3"/>
  <sheetViews>
    <sheetView workbookViewId="0" topLeftCell="A1">
      <selection activeCell="K18" sqref="K18"/>
    </sheetView>
  </sheetViews>
  <sheetFormatPr defaultColWidth="9.00390625" defaultRowHeight="12.75"/>
  <cols>
    <col min="1" max="1" width="1.875" style="0" customWidth="1"/>
    <col min="2" max="3" width="1.625" style="0" customWidth="1"/>
    <col min="4" max="4" width="4.00390625" style="0" customWidth="1"/>
    <col min="5" max="5" width="7.00390625" style="0" customWidth="1"/>
    <col min="6" max="6" width="55.25390625" style="0" customWidth="1"/>
    <col min="8" max="8" width="44.25390625" style="0" customWidth="1"/>
  </cols>
  <sheetData>
    <row r="1" ht="11.25" customHeight="1"/>
    <row r="2" ht="5.25" customHeight="1"/>
    <row r="3" ht="12.75" hidden="1"/>
    <row r="4" ht="9.75" customHeight="1"/>
    <row r="5" ht="22.5" customHeight="1">
      <c r="H5" s="29" t="s">
        <v>25</v>
      </c>
    </row>
    <row r="6" ht="13.5" thickBot="1"/>
    <row r="7" spans="5:8" ht="12.75">
      <c r="E7" s="60" t="s">
        <v>22</v>
      </c>
      <c r="F7" s="61"/>
      <c r="G7" s="61"/>
      <c r="H7" s="62"/>
    </row>
    <row r="8" spans="5:8" ht="12.75">
      <c r="E8" s="63" t="str">
        <f>COMPANY</f>
        <v>ЗАО "ДОЗ №1"</v>
      </c>
      <c r="F8" s="64"/>
      <c r="G8" s="64"/>
      <c r="H8" s="65"/>
    </row>
    <row r="9" spans="5:8" ht="13.5" thickBot="1">
      <c r="E9" s="66" t="str">
        <f>"Предложение организации на "&amp;YEAR_PERIOD&amp;" год"</f>
        <v>Предложение организации на 2017 год</v>
      </c>
      <c r="F9" s="67"/>
      <c r="G9" s="67"/>
      <c r="H9" s="68"/>
    </row>
    <row r="10" spans="5:8" ht="13.5" thickBot="1">
      <c r="E10" s="17"/>
      <c r="F10" s="18"/>
      <c r="G10" s="18"/>
      <c r="H10" s="19"/>
    </row>
    <row r="11" spans="5:8" ht="19.5" customHeight="1">
      <c r="E11" s="21" t="s">
        <v>0</v>
      </c>
      <c r="F11" s="69" t="s">
        <v>1</v>
      </c>
      <c r="G11" s="56" t="s">
        <v>13</v>
      </c>
      <c r="H11" s="57"/>
    </row>
    <row r="12" spans="5:8" ht="12.75">
      <c r="E12" s="22" t="s">
        <v>11</v>
      </c>
      <c r="F12" s="70" t="s">
        <v>28</v>
      </c>
      <c r="G12" s="44">
        <v>96.98</v>
      </c>
      <c r="H12" s="45"/>
    </row>
    <row r="13" spans="5:8" ht="12.75">
      <c r="E13" s="58" t="s">
        <v>12</v>
      </c>
      <c r="F13" s="71" t="s">
        <v>2</v>
      </c>
      <c r="G13" s="23" t="s">
        <v>3</v>
      </c>
      <c r="H13" s="26">
        <v>42736</v>
      </c>
    </row>
    <row r="14" spans="5:8" ht="12.75">
      <c r="E14" s="59"/>
      <c r="F14" s="71"/>
      <c r="G14" s="23" t="s">
        <v>4</v>
      </c>
      <c r="H14" s="26">
        <v>43100</v>
      </c>
    </row>
    <row r="15" spans="5:8" ht="33.75">
      <c r="E15" s="22" t="s">
        <v>6</v>
      </c>
      <c r="F15" s="70" t="s">
        <v>5</v>
      </c>
      <c r="G15" s="48"/>
      <c r="H15" s="49"/>
    </row>
    <row r="16" spans="5:8" ht="12.75">
      <c r="E16" s="24" t="str">
        <f>"4."&amp;ROW()-ROW($E$16)+1&amp;"."</f>
        <v>4.1.</v>
      </c>
      <c r="F16" s="72"/>
      <c r="G16" s="50"/>
      <c r="H16" s="51"/>
    </row>
    <row r="17" spans="5:8" ht="12.75">
      <c r="E17" s="8"/>
      <c r="F17" s="73"/>
      <c r="G17" s="27"/>
      <c r="H17" s="28"/>
    </row>
    <row r="18" spans="5:8" ht="22.5">
      <c r="E18" s="22" t="s">
        <v>7</v>
      </c>
      <c r="F18" s="70" t="s">
        <v>26</v>
      </c>
      <c r="G18" s="52">
        <v>6303.749</v>
      </c>
      <c r="H18" s="53"/>
    </row>
    <row r="19" spans="5:8" ht="12.75">
      <c r="E19" s="22" t="str">
        <f>"5."&amp;ROW()-ROW($E$19)+1&amp;"."</f>
        <v>5.1.</v>
      </c>
      <c r="F19" s="74"/>
      <c r="G19" s="54"/>
      <c r="H19" s="55"/>
    </row>
    <row r="20" spans="5:8" ht="12.75">
      <c r="E20" s="9"/>
      <c r="F20" s="73"/>
      <c r="G20" s="27"/>
      <c r="H20" s="28"/>
    </row>
    <row r="21" spans="5:8" ht="22.5">
      <c r="E21" s="22" t="s">
        <v>8</v>
      </c>
      <c r="F21" s="70" t="s">
        <v>27</v>
      </c>
      <c r="G21" s="44">
        <v>65</v>
      </c>
      <c r="H21" s="45"/>
    </row>
    <row r="22" spans="5:8" ht="78.75">
      <c r="E22" s="22" t="s">
        <v>9</v>
      </c>
      <c r="F22" s="70" t="s">
        <v>23</v>
      </c>
      <c r="G22" s="44"/>
      <c r="H22" s="45"/>
    </row>
    <row r="23" spans="5:8" ht="90.75" thickBot="1">
      <c r="E23" s="25" t="s">
        <v>10</v>
      </c>
      <c r="F23" s="75" t="s">
        <v>24</v>
      </c>
      <c r="G23" s="46"/>
      <c r="H23" s="47"/>
    </row>
  </sheetData>
  <mergeCells count="14">
    <mergeCell ref="E7:H7"/>
    <mergeCell ref="E8:H8"/>
    <mergeCell ref="E9:H9"/>
    <mergeCell ref="G11:H11"/>
    <mergeCell ref="G12:H12"/>
    <mergeCell ref="E13:E14"/>
    <mergeCell ref="F13:F14"/>
    <mergeCell ref="G21:H21"/>
    <mergeCell ref="G22:H22"/>
    <mergeCell ref="G23:H23"/>
    <mergeCell ref="G15:H15"/>
    <mergeCell ref="G16:H16"/>
    <mergeCell ref="G18:H18"/>
    <mergeCell ref="G19:H19"/>
  </mergeCells>
  <dataValidations count="9">
    <dataValidation type="list" allowBlank="1" showInputMessage="1" showErrorMessage="1" sqref="F16">
      <formula1>PARAM</formula1>
    </dataValidation>
    <dataValidation type="list" allowBlank="1" showErrorMessage="1" error="Выберите значение из выпадающего списка." sqref="G11:H11">
      <formula1>METHOD</formula1>
    </dataValidation>
    <dataValidation type="date" operator="greaterThanOrEqual" allowBlank="1" showErrorMessage="1" error="Вводимое значение должно быть датой." sqref="H13:H14">
      <formula1>1</formula1>
    </dataValidation>
    <dataValidation operator="greaterThanOrEqual" allowBlank="1" showErrorMessage="1" error="Вводимое значение должно быть датой." sqref="G13:G14"/>
    <dataValidation type="textLength" allowBlank="1" showInputMessage="1" showErrorMessage="1" sqref="H10 G16:H16">
      <formula1>0</formula1>
      <formula2>900</formula2>
    </dataValidation>
    <dataValidation type="decimal" allowBlank="1" showInputMessage="1" showErrorMessage="1" sqref="G18:G19 H19">
      <formula1>0</formula1>
      <formula2>10000000000000000</formula2>
    </dataValidation>
    <dataValidation type="list" allowBlank="1" showInputMessage="1" showErrorMessage="1" sqref="F19">
      <formula1>Год</formula1>
    </dataValidation>
    <dataValidation type="decimal" allowBlank="1" showInputMessage="1" showErrorMessage="1" sqref="F20:G20 F17:G17">
      <formula1>-100000000000000000000</formula1>
      <formula2>100000000000000000000</formula2>
    </dataValidation>
    <dataValidation type="decimal" operator="greaterThanOrEqual" allowBlank="1" showErrorMessage="1" error="Допускается ввод только действительных неотрицательных чисел." sqref="G21:G23 G12">
      <formula1>0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Margolin</dc:creator>
  <cp:keywords/>
  <dc:description/>
  <cp:lastModifiedBy>Margolin</cp:lastModifiedBy>
  <dcterms:created xsi:type="dcterms:W3CDTF">2016-08-30T12:18:57Z</dcterms:created>
  <dcterms:modified xsi:type="dcterms:W3CDTF">2016-08-30T13:07:00Z</dcterms:modified>
  <cp:category/>
  <cp:version/>
  <cp:contentType/>
  <cp:contentStatus/>
</cp:coreProperties>
</file>